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bookViews>
    <workbookView xWindow="-12" yWindow="-12" windowWidth="19212" windowHeight="3768"/>
  </bookViews>
  <sheets>
    <sheet name="Show and Sell Inventory" sheetId="1" r:id="rId1"/>
  </sheets>
  <calcPr calcId="152511"/>
</workbook>
</file>

<file path=xl/calcChain.xml><?xml version="1.0" encoding="utf-8"?>
<calcChain xmlns="http://schemas.openxmlformats.org/spreadsheetml/2006/main">
  <c r="F11" i="1" l="1"/>
  <c r="U11" i="1"/>
  <c r="F12" i="1"/>
  <c r="U12" i="1"/>
  <c r="F13" i="1"/>
  <c r="U13" i="1"/>
  <c r="U14" i="1"/>
  <c r="F14" i="1"/>
  <c r="G21" i="1" l="1"/>
  <c r="H21" i="1"/>
  <c r="J21" i="1"/>
  <c r="K21" i="1"/>
  <c r="M21" i="1"/>
  <c r="N21" i="1"/>
  <c r="P21" i="1"/>
  <c r="Q21" i="1"/>
  <c r="S21" i="1"/>
  <c r="T21" i="1"/>
  <c r="E21" i="1"/>
  <c r="D21" i="1"/>
  <c r="U20" i="1"/>
  <c r="U19" i="1"/>
  <c r="U18" i="1"/>
  <c r="U17" i="1"/>
  <c r="U16" i="1"/>
  <c r="U15" i="1"/>
  <c r="U10" i="1"/>
  <c r="F20" i="1"/>
  <c r="F19" i="1"/>
  <c r="F9" i="1"/>
  <c r="F8" i="1"/>
  <c r="F18" i="1"/>
  <c r="F17" i="1"/>
  <c r="F16" i="1"/>
  <c r="F15" i="1"/>
  <c r="F10" i="1"/>
  <c r="U9" i="1"/>
  <c r="U8" i="1"/>
  <c r="U21" i="1" l="1"/>
  <c r="F21" i="1"/>
</calcChain>
</file>

<file path=xl/sharedStrings.xml><?xml version="1.0" encoding="utf-8"?>
<sst xmlns="http://schemas.openxmlformats.org/spreadsheetml/2006/main" count="72" uniqueCount="44">
  <si>
    <t>Popping Corn Bag</t>
  </si>
  <si>
    <t>Container Cost</t>
  </si>
  <si>
    <t>White Cheddar Cheese</t>
  </si>
  <si>
    <t>Chocolate Lover’s Collection (Tin)</t>
  </si>
  <si>
    <t>Cheese Lovers Collection (Box)</t>
  </si>
  <si>
    <t>Unbelievable Butter Microwave (Box)</t>
  </si>
  <si>
    <t>CS</t>
  </si>
  <si>
    <t>CNT</t>
  </si>
  <si>
    <t>Per Case</t>
  </si>
  <si>
    <t xml:space="preserve">checked  </t>
  </si>
  <si>
    <t xml:space="preserve">  </t>
  </si>
  <si>
    <t xml:space="preserve"> Time: </t>
  </si>
  <si>
    <t xml:space="preserve"> Time:  </t>
  </si>
  <si>
    <t xml:space="preserve"> </t>
  </si>
  <si>
    <t>SHOW &amp; SELL POPCORN INVENTORY TRACKER</t>
  </si>
  <si>
    <t>outgoing unit</t>
  </si>
  <si>
    <t>Incoming</t>
  </si>
  <si>
    <t>TOTAL</t>
  </si>
  <si>
    <t>DATE</t>
  </si>
  <si>
    <t>LOCATION</t>
  </si>
  <si>
    <t>SHOW AND SELL            BEGINNING DOLLAR VALUE</t>
  </si>
  <si>
    <t>End</t>
  </si>
  <si>
    <t>Unit Number</t>
  </si>
  <si>
    <t>ADULT SIGNATURES</t>
  </si>
  <si>
    <t>SHIFT TWO</t>
  </si>
  <si>
    <t>SHIFT THREE</t>
  </si>
  <si>
    <t>SHIFT FOUR</t>
  </si>
  <si>
    <t>SHIFT FIVE</t>
  </si>
  <si>
    <t xml:space="preserve">SHIFT ONE     </t>
  </si>
  <si>
    <r>
      <rPr>
        <b/>
        <sz val="11"/>
        <color theme="1"/>
        <rFont val="Calibri"/>
        <family val="2"/>
        <scheme val="minor"/>
      </rPr>
      <t xml:space="preserve">End cash on hand </t>
    </r>
    <r>
      <rPr>
        <sz val="11"/>
        <color theme="1"/>
        <rFont val="Calibri"/>
        <family val="2"/>
        <scheme val="minor"/>
      </rPr>
      <t xml:space="preserve">should equal beginning Show and Sell Dollar Value plus startup cash.  </t>
    </r>
    <r>
      <rPr>
        <b/>
        <sz val="11"/>
        <color theme="1"/>
        <rFont val="Calibri"/>
        <family val="2"/>
        <scheme val="minor"/>
      </rPr>
      <t>~*</t>
    </r>
    <r>
      <rPr>
        <sz val="11"/>
        <color theme="1"/>
        <rFont val="Calibri"/>
        <family val="2"/>
        <scheme val="minor"/>
      </rPr>
      <t xml:space="preserve">Variance should be positive only - to account for any onsite donations. These donations should be applied to the HTH program or cannot be allocated to sales force for prizes/incentives. </t>
    </r>
  </si>
  <si>
    <t>2018 National Capital Area Council Popcorn Sale</t>
  </si>
  <si>
    <t xml:space="preserve">White Chocolatey Pretzels </t>
  </si>
  <si>
    <t>Salted Caramel Popcorn</t>
  </si>
  <si>
    <t>Kettle Corn (Box)</t>
  </si>
  <si>
    <t>Premium Caramel Corn (Bag)</t>
  </si>
  <si>
    <t>Classic Caramel Corn</t>
  </si>
  <si>
    <t xml:space="preserve">$50 Gold Military Donation </t>
  </si>
  <si>
    <t>$30 Silver Military Donation</t>
  </si>
  <si>
    <t>Chocolatey Caramel Crunch (Bag)</t>
  </si>
  <si>
    <t>SHIFT 1</t>
  </si>
  <si>
    <t>SHIFT 2</t>
  </si>
  <si>
    <t>SHIFT 3</t>
  </si>
  <si>
    <t>SHIFT 4</t>
  </si>
  <si>
    <t>SHIFT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</si>
</sst>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ED7D3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0" xfId="0" applyBorder="1" applyAlignment="1"/>
    <xf numFmtId="0" fontId="0" fillId="0" borderId="1" xfId="0" applyFill="1" applyBorder="1"/>
    <xf numFmtId="0" fontId="0" fillId="0" borderId="3" xfId="0" applyBorder="1" applyAlignment="1"/>
    <xf numFmtId="1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6" fontId="0" fillId="0" borderId="2" xfId="0" applyNumberFormat="1" applyFill="1" applyBorder="1"/>
    <xf numFmtId="44" fontId="9" fillId="0" borderId="4" xfId="0" applyNumberFormat="1" applyFont="1" applyBorder="1"/>
    <xf numFmtId="44" fontId="9" fillId="0" borderId="4" xfId="0" applyNumberFormat="1" applyFont="1" applyFill="1" applyBorder="1"/>
    <xf numFmtId="0" fontId="0" fillId="0" borderId="9" xfId="0" applyFill="1" applyBorder="1"/>
    <xf numFmtId="0" fontId="0" fillId="0" borderId="10" xfId="0" applyFill="1" applyBorder="1"/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37" fontId="9" fillId="0" borderId="1" xfId="0" applyNumberFormat="1" applyFont="1" applyBorder="1"/>
    <xf numFmtId="37" fontId="9" fillId="0" borderId="1" xfId="0" applyNumberFormat="1" applyFont="1" applyFill="1" applyBorder="1"/>
    <xf numFmtId="0" fontId="7" fillId="0" borderId="0" xfId="0" applyFont="1" applyBorder="1" applyAlignment="1">
      <alignment wrapText="1"/>
    </xf>
    <xf numFmtId="37" fontId="9" fillId="0" borderId="2" xfId="0" applyNumberFormat="1" applyFont="1" applyBorder="1"/>
    <xf numFmtId="37" fontId="7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" fillId="0" borderId="3" xfId="0" applyFont="1" applyFill="1" applyBorder="1" applyAlignment="1">
      <alignment horizontal="right"/>
    </xf>
    <xf numFmtId="0" fontId="7" fillId="0" borderId="9" xfId="0" applyFont="1" applyBorder="1" applyAlignment="1">
      <alignment horizontal="center" textRotation="90"/>
    </xf>
    <xf numFmtId="0" fontId="6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7" fontId="7" fillId="0" borderId="12" xfId="0" applyNumberFormat="1" applyFont="1" applyBorder="1" applyAlignment="1">
      <alignment wrapText="1"/>
    </xf>
    <xf numFmtId="37" fontId="7" fillId="0" borderId="16" xfId="0" applyNumberFormat="1" applyFont="1" applyBorder="1" applyAlignment="1">
      <alignment wrapText="1"/>
    </xf>
    <xf numFmtId="37" fontId="7" fillId="0" borderId="13" xfId="0" applyNumberFormat="1" applyFont="1" applyBorder="1" applyAlignment="1">
      <alignment wrapText="1"/>
    </xf>
    <xf numFmtId="0" fontId="0" fillId="0" borderId="8" xfId="0" applyBorder="1" applyAlignment="1"/>
    <xf numFmtId="0" fontId="0" fillId="0" borderId="8" xfId="0" applyBorder="1"/>
    <xf numFmtId="44" fontId="9" fillId="3" borderId="1" xfId="0" applyNumberFormat="1" applyFont="1" applyFill="1" applyBorder="1"/>
    <xf numFmtId="44" fontId="9" fillId="3" borderId="2" xfId="0" applyNumberFormat="1" applyFont="1" applyFill="1" applyBorder="1"/>
    <xf numFmtId="44" fontId="7" fillId="3" borderId="1" xfId="0" applyNumberFormat="1" applyFont="1" applyFill="1" applyBorder="1" applyAlignment="1">
      <alignment wrapText="1"/>
    </xf>
    <xf numFmtId="44" fontId="0" fillId="3" borderId="5" xfId="0" applyNumberFormat="1" applyFill="1" applyBorder="1"/>
    <xf numFmtId="44" fontId="0" fillId="3" borderId="18" xfId="0" applyNumberFormat="1" applyFill="1" applyBorder="1"/>
    <xf numFmtId="6" fontId="0" fillId="0" borderId="20" xfId="0" applyNumberFormat="1" applyFill="1" applyBorder="1"/>
    <xf numFmtId="37" fontId="9" fillId="2" borderId="1" xfId="0" applyNumberFormat="1" applyFont="1" applyFill="1" applyBorder="1"/>
    <xf numFmtId="0" fontId="0" fillId="2" borderId="10" xfId="0" applyFill="1" applyBorder="1"/>
    <xf numFmtId="37" fontId="9" fillId="2" borderId="2" xfId="0" applyNumberFormat="1" applyFont="1" applyFill="1" applyBorder="1"/>
    <xf numFmtId="0" fontId="0" fillId="2" borderId="19" xfId="0" applyFill="1" applyBorder="1"/>
    <xf numFmtId="44" fontId="0" fillId="0" borderId="1" xfId="0" applyNumberFormat="1" applyBorder="1"/>
    <xf numFmtId="0" fontId="1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2" fontId="12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right"/>
    </xf>
    <xf numFmtId="0" fontId="11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0" fillId="0" borderId="2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abSelected="1" zoomScaleNormal="100" workbookViewId="0">
      <selection activeCell="A5" sqref="A5:C5"/>
    </sheetView>
  </sheetViews>
  <sheetFormatPr defaultRowHeight="14.4" x14ac:dyDescent="0.3"/>
  <cols>
    <col min="1" max="1" width="31.21875" bestFit="1" customWidth="1"/>
    <col min="2" max="2" width="5" customWidth="1"/>
    <col min="3" max="3" width="7.44140625" customWidth="1"/>
    <col min="4" max="5" width="4.44140625" customWidth="1"/>
    <col min="6" max="6" width="8.6640625" customWidth="1"/>
    <col min="7" max="20" width="4.44140625" customWidth="1"/>
    <col min="21" max="21" width="9.21875" customWidth="1"/>
  </cols>
  <sheetData>
    <row r="1" spans="1:22" ht="15.6" x14ac:dyDescent="0.3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2" ht="15.6" x14ac:dyDescent="0.3">
      <c r="A2" s="53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2" ht="22.5" customHeight="1" thickBot="1" x14ac:dyDescent="0.35">
      <c r="A3" s="2" t="s">
        <v>22</v>
      </c>
      <c r="B3" s="28"/>
      <c r="C3" s="56"/>
      <c r="D3" s="56"/>
      <c r="E3" s="56"/>
      <c r="F3" s="56"/>
      <c r="G3" s="26"/>
      <c r="H3" s="26"/>
      <c r="I3" s="26"/>
      <c r="J3" s="27"/>
      <c r="K3" s="27"/>
    </row>
    <row r="4" spans="1:22" ht="13.5" customHeight="1" x14ac:dyDescent="0.3">
      <c r="A4" s="3"/>
      <c r="B4" s="4"/>
      <c r="C4" s="4"/>
      <c r="D4" s="4"/>
      <c r="E4" s="4"/>
      <c r="F4" s="4"/>
      <c r="G4" s="57" t="s">
        <v>39</v>
      </c>
      <c r="H4" s="58"/>
      <c r="I4" s="59" t="s">
        <v>40</v>
      </c>
      <c r="J4" s="60"/>
      <c r="K4" s="61"/>
      <c r="L4" s="59" t="s">
        <v>41</v>
      </c>
      <c r="M4" s="60"/>
      <c r="N4" s="61"/>
      <c r="O4" s="59" t="s">
        <v>42</v>
      </c>
      <c r="P4" s="60"/>
      <c r="Q4" s="61"/>
      <c r="R4" s="59" t="s">
        <v>43</v>
      </c>
      <c r="S4" s="60"/>
      <c r="T4" s="61"/>
    </row>
    <row r="5" spans="1:22" ht="33.75" customHeight="1" x14ac:dyDescent="0.3">
      <c r="A5" s="69" t="s">
        <v>18</v>
      </c>
      <c r="B5" s="70"/>
      <c r="C5" s="70"/>
      <c r="D5" s="55" t="s">
        <v>20</v>
      </c>
      <c r="E5" s="55"/>
      <c r="F5" s="55"/>
      <c r="G5" s="84" t="s">
        <v>11</v>
      </c>
      <c r="H5" s="68"/>
      <c r="I5" s="29" t="s">
        <v>9</v>
      </c>
      <c r="J5" s="67" t="s">
        <v>12</v>
      </c>
      <c r="K5" s="68"/>
      <c r="L5" s="29" t="s">
        <v>9</v>
      </c>
      <c r="M5" s="67" t="s">
        <v>12</v>
      </c>
      <c r="N5" s="68"/>
      <c r="O5" s="29" t="s">
        <v>9</v>
      </c>
      <c r="P5" s="67" t="s">
        <v>11</v>
      </c>
      <c r="Q5" s="68"/>
      <c r="R5" s="29" t="s">
        <v>9</v>
      </c>
      <c r="S5" s="67" t="s">
        <v>13</v>
      </c>
      <c r="T5" s="68"/>
      <c r="U5" s="66"/>
    </row>
    <row r="6" spans="1:22" ht="39" customHeight="1" x14ac:dyDescent="0.3">
      <c r="A6" s="71" t="s">
        <v>19</v>
      </c>
      <c r="B6" s="71"/>
      <c r="C6" s="71"/>
      <c r="D6" s="55"/>
      <c r="E6" s="55"/>
      <c r="F6" s="55"/>
      <c r="G6" s="83" t="s">
        <v>15</v>
      </c>
      <c r="H6" s="63"/>
      <c r="I6" s="29" t="s">
        <v>16</v>
      </c>
      <c r="J6" s="62" t="s">
        <v>15</v>
      </c>
      <c r="K6" s="63"/>
      <c r="L6" s="29" t="s">
        <v>16</v>
      </c>
      <c r="M6" s="62" t="s">
        <v>15</v>
      </c>
      <c r="N6" s="63"/>
      <c r="O6" s="29" t="s">
        <v>16</v>
      </c>
      <c r="P6" s="62" t="s">
        <v>15</v>
      </c>
      <c r="Q6" s="63"/>
      <c r="R6" s="29" t="s">
        <v>16</v>
      </c>
      <c r="S6" s="64" t="s">
        <v>21</v>
      </c>
      <c r="T6" s="65"/>
      <c r="U6" s="66"/>
    </row>
    <row r="7" spans="1:22" ht="24" customHeight="1" x14ac:dyDescent="0.3">
      <c r="A7" s="1"/>
      <c r="B7" s="19" t="s">
        <v>8</v>
      </c>
      <c r="C7" s="20" t="s">
        <v>1</v>
      </c>
      <c r="D7" s="8" t="s">
        <v>6</v>
      </c>
      <c r="E7" s="8" t="s">
        <v>7</v>
      </c>
      <c r="F7" s="8" t="s">
        <v>17</v>
      </c>
      <c r="G7" s="15" t="s">
        <v>6</v>
      </c>
      <c r="H7" s="16" t="s">
        <v>7</v>
      </c>
      <c r="I7" s="30"/>
      <c r="J7" s="9" t="s">
        <v>6</v>
      </c>
      <c r="K7" s="16" t="s">
        <v>7</v>
      </c>
      <c r="L7" s="30"/>
      <c r="M7" s="9" t="s">
        <v>6</v>
      </c>
      <c r="N7" s="16" t="s">
        <v>7</v>
      </c>
      <c r="O7" s="30"/>
      <c r="P7" s="9" t="s">
        <v>6</v>
      </c>
      <c r="Q7" s="16" t="s">
        <v>7</v>
      </c>
      <c r="R7" s="30"/>
      <c r="S7" s="9" t="s">
        <v>6</v>
      </c>
      <c r="T7" s="16" t="s">
        <v>7</v>
      </c>
      <c r="U7" s="18" t="s">
        <v>17</v>
      </c>
    </row>
    <row r="8" spans="1:22" ht="26.25" customHeight="1" x14ac:dyDescent="0.3">
      <c r="A8" s="49" t="s">
        <v>3</v>
      </c>
      <c r="B8" s="7">
        <v>1</v>
      </c>
      <c r="C8" s="11">
        <v>55</v>
      </c>
      <c r="D8" s="21"/>
      <c r="E8" s="44"/>
      <c r="F8" s="38">
        <f>SUM(D8*60)</f>
        <v>0</v>
      </c>
      <c r="G8" s="13"/>
      <c r="H8" s="45"/>
      <c r="I8" s="31" t="s">
        <v>10</v>
      </c>
      <c r="J8" s="5"/>
      <c r="K8" s="45"/>
      <c r="L8" s="31"/>
      <c r="M8" s="5"/>
      <c r="N8" s="45"/>
      <c r="O8" s="31"/>
      <c r="P8" s="5"/>
      <c r="Q8" s="45"/>
      <c r="R8" s="31"/>
      <c r="S8" s="5"/>
      <c r="T8" s="45"/>
      <c r="U8" s="41">
        <f>SUM(S8*C8)</f>
        <v>0</v>
      </c>
    </row>
    <row r="9" spans="1:22" ht="26.25" customHeight="1" x14ac:dyDescent="0.3">
      <c r="A9" s="49" t="s">
        <v>4</v>
      </c>
      <c r="B9" s="7">
        <v>1</v>
      </c>
      <c r="C9" s="11">
        <v>30</v>
      </c>
      <c r="D9" s="21"/>
      <c r="E9" s="44"/>
      <c r="F9" s="38">
        <f>SUM(D9*30)</f>
        <v>0</v>
      </c>
      <c r="G9" s="13"/>
      <c r="H9" s="45"/>
      <c r="I9" s="31"/>
      <c r="J9" s="5"/>
      <c r="K9" s="45"/>
      <c r="L9" s="31"/>
      <c r="M9" s="5"/>
      <c r="N9" s="45"/>
      <c r="O9" s="31"/>
      <c r="P9" s="5"/>
      <c r="Q9" s="45"/>
      <c r="R9" s="31"/>
      <c r="S9" s="5"/>
      <c r="T9" s="45"/>
      <c r="U9" s="41">
        <f>SUM(S9*C9)</f>
        <v>0</v>
      </c>
    </row>
    <row r="10" spans="1:22" ht="26.25" customHeight="1" x14ac:dyDescent="0.3">
      <c r="A10" s="49" t="s">
        <v>38</v>
      </c>
      <c r="B10" s="7">
        <v>12</v>
      </c>
      <c r="C10" s="11">
        <v>25</v>
      </c>
      <c r="D10" s="21"/>
      <c r="E10" s="21"/>
      <c r="F10" s="38">
        <f>SUM(D10*12+E10)*25</f>
        <v>0</v>
      </c>
      <c r="G10" s="13"/>
      <c r="H10" s="14"/>
      <c r="I10" s="31"/>
      <c r="J10" s="5"/>
      <c r="K10" s="14"/>
      <c r="L10" s="31"/>
      <c r="M10" s="5"/>
      <c r="N10" s="14"/>
      <c r="O10" s="31"/>
      <c r="P10" s="5"/>
      <c r="Q10" s="14"/>
      <c r="R10" s="31"/>
      <c r="S10" s="5"/>
      <c r="T10" s="14"/>
      <c r="U10" s="41">
        <f t="shared" ref="U10" si="0">SUM(S10*12+T10)*25</f>
        <v>0</v>
      </c>
      <c r="V10" t="s">
        <v>13</v>
      </c>
    </row>
    <row r="11" spans="1:22" ht="26.25" customHeight="1" x14ac:dyDescent="0.3">
      <c r="A11" s="49" t="s">
        <v>31</v>
      </c>
      <c r="B11" s="7">
        <v>12</v>
      </c>
      <c r="C11" s="48">
        <v>25</v>
      </c>
      <c r="D11" s="21"/>
      <c r="E11" s="21"/>
      <c r="F11" s="38">
        <f t="shared" ref="F11:F13" si="1">SUM(D11*12+E11)*25</f>
        <v>0</v>
      </c>
      <c r="G11" s="13"/>
      <c r="H11" s="14"/>
      <c r="I11" s="31"/>
      <c r="J11" s="5"/>
      <c r="K11" s="14"/>
      <c r="L11" s="31"/>
      <c r="M11" s="5"/>
      <c r="N11" s="14"/>
      <c r="O11" s="31"/>
      <c r="P11" s="5"/>
      <c r="Q11" s="14"/>
      <c r="R11" s="31"/>
      <c r="S11" s="5"/>
      <c r="T11" s="14"/>
      <c r="U11" s="41">
        <f t="shared" ref="U11:U13" si="2">SUM(S11*12+T11)*25</f>
        <v>0</v>
      </c>
    </row>
    <row r="12" spans="1:22" ht="26.25" customHeight="1" x14ac:dyDescent="0.3">
      <c r="A12" s="49" t="s">
        <v>32</v>
      </c>
      <c r="B12" s="7">
        <v>12</v>
      </c>
      <c r="C12" s="48">
        <v>25</v>
      </c>
      <c r="D12" s="21"/>
      <c r="E12" s="21"/>
      <c r="F12" s="38">
        <f t="shared" si="1"/>
        <v>0</v>
      </c>
      <c r="G12" s="13"/>
      <c r="H12" s="14"/>
      <c r="I12" s="31"/>
      <c r="J12" s="5"/>
      <c r="K12" s="14"/>
      <c r="L12" s="31"/>
      <c r="M12" s="5"/>
      <c r="N12" s="14"/>
      <c r="O12" s="31"/>
      <c r="P12" s="5"/>
      <c r="Q12" s="14"/>
      <c r="R12" s="31"/>
      <c r="S12" s="5"/>
      <c r="T12" s="14"/>
      <c r="U12" s="41">
        <f t="shared" si="2"/>
        <v>0</v>
      </c>
    </row>
    <row r="13" spans="1:22" ht="26.25" customHeight="1" x14ac:dyDescent="0.3">
      <c r="A13" s="49" t="s">
        <v>33</v>
      </c>
      <c r="B13" s="7">
        <v>6</v>
      </c>
      <c r="C13" s="48">
        <v>25</v>
      </c>
      <c r="D13" s="21"/>
      <c r="E13" s="21"/>
      <c r="F13" s="38">
        <f t="shared" si="1"/>
        <v>0</v>
      </c>
      <c r="G13" s="13"/>
      <c r="H13" s="14"/>
      <c r="I13" s="31"/>
      <c r="J13" s="5"/>
      <c r="K13" s="14"/>
      <c r="L13" s="31"/>
      <c r="M13" s="5"/>
      <c r="N13" s="14"/>
      <c r="O13" s="31"/>
      <c r="P13" s="5"/>
      <c r="Q13" s="14"/>
      <c r="R13" s="31"/>
      <c r="S13" s="5"/>
      <c r="T13" s="14"/>
      <c r="U13" s="41">
        <f t="shared" si="2"/>
        <v>0</v>
      </c>
    </row>
    <row r="14" spans="1:22" ht="26.25" customHeight="1" x14ac:dyDescent="0.3">
      <c r="A14" s="49" t="s">
        <v>5</v>
      </c>
      <c r="B14" s="7">
        <v>6</v>
      </c>
      <c r="C14" s="11">
        <v>20</v>
      </c>
      <c r="D14" s="21"/>
      <c r="E14" s="21"/>
      <c r="F14" s="38">
        <f>SUM(D14*6+E14)*20</f>
        <v>0</v>
      </c>
      <c r="G14" s="13"/>
      <c r="H14" s="14"/>
      <c r="I14" s="31"/>
      <c r="J14" s="5"/>
      <c r="K14" s="14"/>
      <c r="L14" s="31"/>
      <c r="M14" s="5"/>
      <c r="N14" s="14"/>
      <c r="O14" s="31"/>
      <c r="P14" s="5"/>
      <c r="Q14" s="14"/>
      <c r="R14" s="31"/>
      <c r="S14" s="5"/>
      <c r="T14" s="14"/>
      <c r="U14" s="41">
        <f>SUM(S14*12+T14)*20</f>
        <v>0</v>
      </c>
    </row>
    <row r="15" spans="1:22" ht="26.25" customHeight="1" x14ac:dyDescent="0.3">
      <c r="A15" s="49" t="s">
        <v>34</v>
      </c>
      <c r="B15" s="7">
        <v>12</v>
      </c>
      <c r="C15" s="12">
        <v>20</v>
      </c>
      <c r="D15" s="22"/>
      <c r="E15" s="22"/>
      <c r="F15" s="38">
        <f>SUM(D15*12+E15)*20</f>
        <v>0</v>
      </c>
      <c r="G15" s="13"/>
      <c r="H15" s="14"/>
      <c r="I15" s="31"/>
      <c r="J15" s="5"/>
      <c r="K15" s="14"/>
      <c r="L15" s="31"/>
      <c r="M15" s="5"/>
      <c r="N15" s="14"/>
      <c r="O15" s="31"/>
      <c r="P15" s="5"/>
      <c r="Q15" s="14"/>
      <c r="R15" s="31"/>
      <c r="S15" s="5"/>
      <c r="T15" s="14"/>
      <c r="U15" s="41">
        <f>SUM(S15*12+T15)*20</f>
        <v>0</v>
      </c>
    </row>
    <row r="16" spans="1:22" ht="26.25" customHeight="1" x14ac:dyDescent="0.3">
      <c r="A16" s="49" t="s">
        <v>2</v>
      </c>
      <c r="B16" s="7">
        <v>12</v>
      </c>
      <c r="C16" s="11">
        <v>15</v>
      </c>
      <c r="D16" s="21"/>
      <c r="E16" s="21"/>
      <c r="F16" s="38">
        <f>SUM(D16*12+E16)*15</f>
        <v>0</v>
      </c>
      <c r="G16" s="13"/>
      <c r="H16" s="14"/>
      <c r="I16" s="31"/>
      <c r="J16" s="5"/>
      <c r="K16" s="14"/>
      <c r="L16" s="31"/>
      <c r="M16" s="5"/>
      <c r="N16" s="14"/>
      <c r="O16" s="31"/>
      <c r="P16" s="5"/>
      <c r="Q16" s="14"/>
      <c r="R16" s="31"/>
      <c r="S16" s="5"/>
      <c r="T16" s="14"/>
      <c r="U16" s="41">
        <f>SUM(S16*12+T16)*15</f>
        <v>0</v>
      </c>
    </row>
    <row r="17" spans="1:27" ht="26.25" customHeight="1" x14ac:dyDescent="0.3">
      <c r="A17" s="49" t="s">
        <v>35</v>
      </c>
      <c r="B17" s="7">
        <v>12</v>
      </c>
      <c r="C17" s="11">
        <v>10</v>
      </c>
      <c r="D17" s="21"/>
      <c r="E17" s="21"/>
      <c r="F17" s="38">
        <f>SUM(D17*12+E17)*10</f>
        <v>0</v>
      </c>
      <c r="G17" s="13"/>
      <c r="H17" s="14"/>
      <c r="I17" s="31"/>
      <c r="J17" s="5"/>
      <c r="K17" s="14"/>
      <c r="L17" s="31"/>
      <c r="M17" s="5"/>
      <c r="N17" s="14"/>
      <c r="O17" s="31"/>
      <c r="P17" s="5"/>
      <c r="Q17" s="14"/>
      <c r="R17" s="31"/>
      <c r="S17" s="5"/>
      <c r="T17" s="14"/>
      <c r="U17" s="41">
        <f>SUM(S17*12+T17)*10</f>
        <v>0</v>
      </c>
    </row>
    <row r="18" spans="1:27" ht="26.25" customHeight="1" x14ac:dyDescent="0.3">
      <c r="A18" s="49" t="s">
        <v>0</v>
      </c>
      <c r="B18" s="7">
        <v>12</v>
      </c>
      <c r="C18" s="11">
        <v>10</v>
      </c>
      <c r="D18" s="21"/>
      <c r="E18" s="21"/>
      <c r="F18" s="38">
        <f>SUM(D18*12+E18)*10</f>
        <v>0</v>
      </c>
      <c r="G18" s="13"/>
      <c r="H18" s="14"/>
      <c r="I18" s="31"/>
      <c r="J18" s="5"/>
      <c r="K18" s="14"/>
      <c r="L18" s="31"/>
      <c r="M18" s="5"/>
      <c r="N18" s="14"/>
      <c r="O18" s="31"/>
      <c r="P18" s="5"/>
      <c r="Q18" s="14"/>
      <c r="R18" s="31"/>
      <c r="S18" s="5"/>
      <c r="T18" s="14"/>
      <c r="U18" s="41">
        <f>SUM(S18*12+T18)*10</f>
        <v>0</v>
      </c>
    </row>
    <row r="19" spans="1:27" ht="26.25" customHeight="1" x14ac:dyDescent="0.3">
      <c r="A19" s="49" t="s">
        <v>36</v>
      </c>
      <c r="B19" s="7">
        <v>1</v>
      </c>
      <c r="C19" s="11">
        <v>50</v>
      </c>
      <c r="D19" s="21"/>
      <c r="E19" s="44"/>
      <c r="F19" s="38">
        <f>SUM(D19*50)</f>
        <v>0</v>
      </c>
      <c r="G19" s="13"/>
      <c r="H19" s="45"/>
      <c r="I19" s="31"/>
      <c r="J19" s="5"/>
      <c r="K19" s="45"/>
      <c r="L19" s="31"/>
      <c r="M19" s="5"/>
      <c r="N19" s="45"/>
      <c r="O19" s="31"/>
      <c r="P19" s="5"/>
      <c r="Q19" s="45"/>
      <c r="R19" s="31"/>
      <c r="S19" s="5"/>
      <c r="T19" s="45"/>
      <c r="U19" s="41">
        <f>SUM(S19*C19)</f>
        <v>0</v>
      </c>
    </row>
    <row r="20" spans="1:27" ht="26.25" customHeight="1" x14ac:dyDescent="0.3">
      <c r="A20" s="49" t="s">
        <v>37</v>
      </c>
      <c r="B20" s="7">
        <v>1</v>
      </c>
      <c r="C20" s="11">
        <v>30</v>
      </c>
      <c r="D20" s="24"/>
      <c r="E20" s="46"/>
      <c r="F20" s="39">
        <f>SUM(D20*30)</f>
        <v>0</v>
      </c>
      <c r="G20" s="43"/>
      <c r="H20" s="47"/>
      <c r="I20" s="32"/>
      <c r="J20" s="10"/>
      <c r="K20" s="47"/>
      <c r="L20" s="32"/>
      <c r="M20" s="10"/>
      <c r="N20" s="47"/>
      <c r="O20" s="32"/>
      <c r="P20" s="10"/>
      <c r="Q20" s="47"/>
      <c r="R20" s="32"/>
      <c r="S20" s="10"/>
      <c r="T20" s="47"/>
      <c r="U20" s="42">
        <f>SUM(S20*C20)</f>
        <v>0</v>
      </c>
    </row>
    <row r="21" spans="1:27" ht="24.75" customHeight="1" thickBot="1" x14ac:dyDescent="0.35">
      <c r="A21" s="23"/>
      <c r="B21" s="23"/>
      <c r="C21" s="23"/>
      <c r="D21" s="25">
        <f>SUM(D8:D20)</f>
        <v>0</v>
      </c>
      <c r="E21" s="25">
        <f>SUM(E8:E20)</f>
        <v>0</v>
      </c>
      <c r="F21" s="40">
        <f>SUM(F8:F20)</f>
        <v>0</v>
      </c>
      <c r="G21" s="33">
        <f>SUM(G8:G20)</f>
        <v>0</v>
      </c>
      <c r="H21" s="35">
        <f>SUM(H8:H20)</f>
        <v>0</v>
      </c>
      <c r="I21" s="33" t="s">
        <v>13</v>
      </c>
      <c r="J21" s="34">
        <f>SUM(J8:J20)</f>
        <v>0</v>
      </c>
      <c r="K21" s="35">
        <f>SUM(K8:K20)</f>
        <v>0</v>
      </c>
      <c r="L21" s="33" t="s">
        <v>13</v>
      </c>
      <c r="M21" s="34">
        <f>SUM(M8:M20)</f>
        <v>0</v>
      </c>
      <c r="N21" s="35">
        <f>SUM(N8:N20)</f>
        <v>0</v>
      </c>
      <c r="O21" s="33" t="s">
        <v>13</v>
      </c>
      <c r="P21" s="34">
        <f>SUM(P8:P20)</f>
        <v>0</v>
      </c>
      <c r="Q21" s="35">
        <f>SUM(Q8:Q20)</f>
        <v>0</v>
      </c>
      <c r="R21" s="33" t="s">
        <v>13</v>
      </c>
      <c r="S21" s="34">
        <f>SUM(S8:S20)</f>
        <v>0</v>
      </c>
      <c r="T21" s="35">
        <f t="shared" ref="T21" si="3">SUM(T8:T20)</f>
        <v>0</v>
      </c>
      <c r="U21" s="41">
        <f>SUM(U8:U20)</f>
        <v>0</v>
      </c>
    </row>
    <row r="22" spans="1:27" ht="21" customHeight="1" thickBot="1" x14ac:dyDescent="0.45">
      <c r="A22" s="72" t="s">
        <v>23</v>
      </c>
      <c r="B22" s="73"/>
      <c r="C22" s="73"/>
      <c r="D22" s="73"/>
      <c r="E22" s="73"/>
      <c r="F22" s="73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21" customHeight="1" thickBot="1" x14ac:dyDescent="0.35">
      <c r="A23" s="85" t="s">
        <v>28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17" t="s">
        <v>13</v>
      </c>
      <c r="N23" s="74" t="s">
        <v>29</v>
      </c>
      <c r="O23" s="75"/>
      <c r="P23" s="75"/>
      <c r="Q23" s="75"/>
      <c r="R23" s="75"/>
      <c r="S23" s="75"/>
      <c r="T23" s="75"/>
      <c r="U23" s="76"/>
      <c r="V23" s="17"/>
      <c r="W23" s="17"/>
      <c r="X23" s="17"/>
      <c r="Y23" s="17"/>
      <c r="Z23" s="17"/>
      <c r="AA23" s="17"/>
    </row>
    <row r="24" spans="1:27" ht="21" customHeight="1" thickBot="1" x14ac:dyDescent="0.35">
      <c r="A24" s="85" t="s">
        <v>24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17"/>
      <c r="N24" s="77"/>
      <c r="O24" s="78"/>
      <c r="P24" s="78"/>
      <c r="Q24" s="78"/>
      <c r="R24" s="78"/>
      <c r="S24" s="78"/>
      <c r="T24" s="78"/>
      <c r="U24" s="79"/>
      <c r="V24" s="17"/>
      <c r="W24" s="17"/>
      <c r="X24" s="17"/>
      <c r="Y24" s="17"/>
      <c r="Z24" s="17"/>
      <c r="AA24" s="17"/>
    </row>
    <row r="25" spans="1:27" ht="21" customHeight="1" thickBot="1" x14ac:dyDescent="0.35">
      <c r="A25" s="85" t="s">
        <v>25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7"/>
      <c r="N25" s="77"/>
      <c r="O25" s="78"/>
      <c r="P25" s="78"/>
      <c r="Q25" s="78"/>
      <c r="R25" s="78"/>
      <c r="S25" s="78"/>
      <c r="T25" s="78"/>
      <c r="U25" s="79"/>
      <c r="V25" s="17"/>
      <c r="W25" s="17"/>
      <c r="X25" s="17"/>
      <c r="Y25" s="17"/>
      <c r="Z25" s="17"/>
      <c r="AA25" s="17"/>
    </row>
    <row r="26" spans="1:27" ht="21" customHeight="1" thickBot="1" x14ac:dyDescent="0.35">
      <c r="A26" s="85" t="s">
        <v>26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17"/>
      <c r="N26" s="77"/>
      <c r="O26" s="78"/>
      <c r="P26" s="78"/>
      <c r="Q26" s="78"/>
      <c r="R26" s="78"/>
      <c r="S26" s="78"/>
      <c r="T26" s="78"/>
      <c r="U26" s="79"/>
      <c r="V26" s="17"/>
      <c r="W26" s="17"/>
      <c r="X26" s="17"/>
      <c r="Y26" s="17"/>
      <c r="Z26" s="17"/>
      <c r="AA26" s="17"/>
    </row>
    <row r="27" spans="1:27" ht="21" customHeight="1" thickBot="1" x14ac:dyDescent="0.35">
      <c r="A27" s="85" t="s">
        <v>27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N27" s="80"/>
      <c r="O27" s="81"/>
      <c r="P27" s="81"/>
      <c r="Q27" s="81"/>
      <c r="R27" s="81"/>
      <c r="S27" s="81"/>
      <c r="T27" s="81"/>
      <c r="U27" s="82"/>
    </row>
  </sheetData>
  <mergeCells count="24">
    <mergeCell ref="A5:C5"/>
    <mergeCell ref="A6:C6"/>
    <mergeCell ref="A22:F22"/>
    <mergeCell ref="N23:U27"/>
    <mergeCell ref="G6:H6"/>
    <mergeCell ref="G5:H5"/>
    <mergeCell ref="J5:K5"/>
    <mergeCell ref="J6:K6"/>
    <mergeCell ref="A1:U1"/>
    <mergeCell ref="A2:U2"/>
    <mergeCell ref="D5:F6"/>
    <mergeCell ref="C3:F3"/>
    <mergeCell ref="G4:H4"/>
    <mergeCell ref="I4:K4"/>
    <mergeCell ref="L4:N4"/>
    <mergeCell ref="O4:Q4"/>
    <mergeCell ref="R4:T4"/>
    <mergeCell ref="P6:Q6"/>
    <mergeCell ref="S6:T6"/>
    <mergeCell ref="U5:U6"/>
    <mergeCell ref="P5:Q5"/>
    <mergeCell ref="S5:T5"/>
    <mergeCell ref="M5:N5"/>
    <mergeCell ref="M6:N6"/>
  </mergeCells>
  <printOptions horizontalCentered="1"/>
  <pageMargins left="0" right="0" top="0" bottom="0" header="0.3" footer="0.3"/>
  <pageSetup scale="85" fitToHeight="0" orientation="landscape" r:id="rId1"/>
  <ignoredErrors>
    <ignoredError sqref="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Show and Sell Inventory</vt:lpstr>
    </vt:vector>
  </TitlesOfParts>
  <Company>Crossroads of America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Lemieux</dc:creator>
  <cp:lastModifiedBy>Lisa Snip</cp:lastModifiedBy>
  <cp:lastPrinted>2018-07-11T12:43:17Z</cp:lastPrinted>
  <dcterms:created xsi:type="dcterms:W3CDTF">2012-09-14T19:25:02Z</dcterms:created>
  <dcterms:modified xsi:type="dcterms:W3CDTF">2018-07-11T13:23:29Z</dcterms:modified>
</cp:coreProperties>
</file>